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esogeparcom-my.sharepoint.com/personal/apolosse_groupe-sogepar_fr/Documents/Documents/PERSO/DDP/"/>
    </mc:Choice>
  </mc:AlternateContent>
  <xr:revisionPtr revIDLastSave="22" documentId="8_{D7493CA8-838F-4C21-8D70-CC4B791BC9B0}" xr6:coauthVersionLast="47" xr6:coauthVersionMax="47" xr10:uidLastSave="{37A1F56E-C9B0-4B54-B8B1-E698D0BFC651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31" i="1" s="1"/>
  <c r="F26" i="1"/>
  <c r="F25" i="1"/>
  <c r="F17" i="1"/>
  <c r="F18" i="1"/>
  <c r="F19" i="1"/>
  <c r="F20" i="1"/>
  <c r="F21" i="1"/>
  <c r="F22" i="1"/>
  <c r="F23" i="1"/>
  <c r="F16" i="1"/>
  <c r="F30" i="1" l="1"/>
  <c r="F32" i="1" s="1"/>
</calcChain>
</file>

<file path=xl/sharedStrings.xml><?xml version="1.0" encoding="utf-8"?>
<sst xmlns="http://schemas.openxmlformats.org/spreadsheetml/2006/main" count="64" uniqueCount="55">
  <si>
    <r>
      <t xml:space="preserve">Renvoyez par mail votre Bon de Commande à </t>
    </r>
    <r>
      <rPr>
        <b/>
        <sz val="16"/>
        <color rgb="FF951546"/>
        <rFont val="Yu Gothic"/>
        <family val="2"/>
      </rPr>
      <t>joseph.de-sonis@orange.fr</t>
    </r>
  </si>
  <si>
    <t>Nos vins</t>
  </si>
  <si>
    <t>Prix TTC / bouteille</t>
  </si>
  <si>
    <t>Prix TTC / carton</t>
  </si>
  <si>
    <t>Nombre de Carton ( de 6)</t>
  </si>
  <si>
    <t>Total T.T.C.</t>
  </si>
  <si>
    <t>Tradition des Pins</t>
  </si>
  <si>
    <t>Prestige des Pins</t>
  </si>
  <si>
    <t>La Folie</t>
  </si>
  <si>
    <t>La Gourmandise des Pins</t>
  </si>
  <si>
    <t xml:space="preserve">L'amour en Rouge </t>
  </si>
  <si>
    <t>L'amour en Rose</t>
  </si>
  <si>
    <t>L'Amour en Blanc</t>
  </si>
  <si>
    <t>Crémant de Bourgogne</t>
  </si>
  <si>
    <t>Pétillant</t>
  </si>
  <si>
    <t>Prix TTC / Coffret</t>
  </si>
  <si>
    <t>Nombre de Coffrets</t>
  </si>
  <si>
    <t>Coffret Plaisir Fruité</t>
  </si>
  <si>
    <t>Tradition - Gourmandise - Blanc</t>
  </si>
  <si>
    <t>Coffret Plaisir Structuré</t>
  </si>
  <si>
    <t>Tradition - Folie - Prestige</t>
  </si>
  <si>
    <t>CONDITIONS</t>
  </si>
  <si>
    <t>TOTAL  TTC</t>
  </si>
  <si>
    <t>Millesimes disponibles dans la limite des stocks disponibles</t>
  </si>
  <si>
    <t>Frais de Port</t>
  </si>
  <si>
    <t>Total  TTC à payer</t>
  </si>
  <si>
    <t>REGLEMENT</t>
  </si>
  <si>
    <t>Le réglement est à adresser à SCEA Domaine des Pins : 120 Rue de la Piat 71570 Saint-Amour-Bellevue</t>
  </si>
  <si>
    <t>Réglement par chèque ou par virement</t>
  </si>
  <si>
    <t>Livraison par transporteur.</t>
  </si>
  <si>
    <t>L'abus d'alcool est dangereux pour la santé, consommez avec modération.</t>
  </si>
  <si>
    <r>
      <rPr>
        <b/>
        <sz val="9"/>
        <rFont val="Calibri"/>
        <family val="2"/>
        <scheme val="minor"/>
      </rPr>
      <t>IBAN</t>
    </r>
    <r>
      <rPr>
        <sz val="9"/>
        <rFont val="Calibri"/>
        <family val="2"/>
        <scheme val="minor"/>
      </rPr>
      <t xml:space="preserve"> FR76 1780 6008 1062 2447 7909 947</t>
    </r>
    <r>
      <rPr>
        <sz val="11"/>
        <color theme="0"/>
        <rFont val="Calibri"/>
        <family val="2"/>
        <scheme val="minor"/>
      </rPr>
      <t xml:space="preserve"> </t>
    </r>
  </si>
  <si>
    <t>Offre réservée à un public majeur.</t>
  </si>
  <si>
    <t>AGRIFRPP878</t>
  </si>
  <si>
    <t>FACTURATION</t>
  </si>
  <si>
    <t>LIVRAISON</t>
  </si>
  <si>
    <t xml:space="preserve">Nom </t>
  </si>
  <si>
    <t xml:space="preserve">Prénom </t>
  </si>
  <si>
    <t xml:space="preserve">Société </t>
  </si>
  <si>
    <t xml:space="preserve">Adresse </t>
  </si>
  <si>
    <t xml:space="preserve">Code Postal </t>
  </si>
  <si>
    <t>Ville</t>
  </si>
  <si>
    <t xml:space="preserve">Téléphone </t>
  </si>
  <si>
    <t xml:space="preserve">Email </t>
  </si>
  <si>
    <t>Rosé - Millésime 2022</t>
  </si>
  <si>
    <t>Nos coffrets 3 bouteilles</t>
  </si>
  <si>
    <t>Sélection fût de chêne - 2017/2018</t>
  </si>
  <si>
    <t>BON DE COMMANDE</t>
  </si>
  <si>
    <t xml:space="preserve">Pour toute commande inférieure à 24 bouteilles, les frais de port sont de 30 euros </t>
  </si>
  <si>
    <t>Tarifs Mars 2025</t>
  </si>
  <si>
    <t>Cuvée tradition - 2020 ou 2022</t>
  </si>
  <si>
    <t xml:space="preserve"> Cuvée sans soufre - 2020</t>
  </si>
  <si>
    <t>Cuvée fruitée - 2023</t>
  </si>
  <si>
    <t>Millésime 2019/2022</t>
  </si>
  <si>
    <t>Blanc - 2022/2023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</si>
</sst>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0;;\ &quot;-&quot;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UI"/>
      <family val="2"/>
    </font>
    <font>
      <sz val="9"/>
      <color theme="1"/>
      <name val="Calibri"/>
      <family val="2"/>
      <scheme val="minor"/>
    </font>
    <font>
      <sz val="10"/>
      <name val="Segoe UI"/>
      <family val="2"/>
    </font>
    <font>
      <sz val="9"/>
      <color theme="1"/>
      <name val="Segoe UI"/>
      <family val="2"/>
    </font>
    <font>
      <sz val="12"/>
      <color rgb="FF951546"/>
      <name val="Yu Gothic"/>
      <family val="2"/>
    </font>
    <font>
      <sz val="16"/>
      <color rgb="FF951546"/>
      <name val="Yu Gothic"/>
      <family val="2"/>
    </font>
    <font>
      <b/>
      <sz val="16"/>
      <color rgb="FF951546"/>
      <name val="Yu Gothic"/>
      <family val="2"/>
    </font>
    <font>
      <sz val="1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9"/>
      <color theme="0"/>
      <name val="Segoe UI"/>
      <family val="2"/>
    </font>
    <font>
      <sz val="9"/>
      <color theme="1"/>
      <name val="Segoe"/>
    </font>
    <font>
      <b/>
      <sz val="12"/>
      <color theme="0"/>
      <name val="Segoe"/>
    </font>
    <font>
      <i/>
      <sz val="11"/>
      <color rgb="FF95154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Segoe UI"/>
      <family val="2"/>
    </font>
    <font>
      <sz val="9"/>
      <name val="Segoe UI"/>
      <family val="2"/>
    </font>
    <font>
      <b/>
      <sz val="9"/>
      <name val="Calibri"/>
      <family val="2"/>
      <scheme val="minor"/>
    </font>
    <font>
      <sz val="10"/>
      <color theme="1"/>
      <name val="Segoe UI"/>
      <family val="2"/>
    </font>
    <font>
      <u/>
      <sz val="9.35"/>
      <color theme="10"/>
      <name val="Calibri"/>
      <family val="2"/>
    </font>
    <font>
      <b/>
      <sz val="10"/>
      <color theme="0"/>
      <name val="Segoe UI"/>
      <family val="2"/>
    </font>
    <font>
      <b/>
      <sz val="18"/>
      <color rgb="FF951546"/>
      <name val="Yu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515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719F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8" fillId="0" borderId="0" xfId="0" quotePrefix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13" fillId="0" borderId="0" xfId="0" applyNumberFormat="1" applyFont="1" applyAlignment="1">
      <alignment horizontal="center"/>
    </xf>
    <xf numFmtId="0" fontId="0" fillId="0" borderId="0" xfId="0" applyAlignment="1">
      <alignment horizontal="right" indent="10"/>
    </xf>
    <xf numFmtId="0" fontId="15" fillId="0" borderId="0" xfId="0" applyFont="1"/>
    <xf numFmtId="0" fontId="16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6" fillId="5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165" fontId="6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21" fillId="3" borderId="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27" xfId="0" applyFill="1" applyBorder="1" applyProtection="1">
      <protection locked="0"/>
    </xf>
    <xf numFmtId="0" fontId="1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6" fillId="2" borderId="28" xfId="0" applyFont="1" applyFill="1" applyBorder="1" applyAlignment="1">
      <alignment horizontal="left"/>
    </xf>
    <xf numFmtId="0" fontId="16" fillId="2" borderId="29" xfId="0" applyFont="1" applyFill="1" applyBorder="1" applyAlignment="1">
      <alignment horizontal="left"/>
    </xf>
    <xf numFmtId="0" fontId="14" fillId="2" borderId="5" xfId="0" applyFont="1" applyFill="1" applyBorder="1"/>
    <xf numFmtId="0" fontId="14" fillId="2" borderId="7" xfId="0" applyFont="1" applyFill="1" applyBorder="1"/>
    <xf numFmtId="0" fontId="14" fillId="2" borderId="9" xfId="0" applyFont="1" applyFill="1" applyBorder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5" borderId="14" xfId="0" quotePrefix="1" applyFill="1" applyBorder="1" applyProtection="1">
      <protection locked="0"/>
    </xf>
    <xf numFmtId="0" fontId="0" fillId="5" borderId="13" xfId="0" quotePrefix="1" applyFill="1" applyBorder="1" applyProtection="1">
      <protection locked="0"/>
    </xf>
    <xf numFmtId="164" fontId="20" fillId="0" borderId="4" xfId="0" applyNumberFormat="1" applyFont="1" applyBorder="1" applyAlignment="1">
      <alignment horizontal="center" vertical="center"/>
    </xf>
    <xf numFmtId="165" fontId="23" fillId="5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20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4" fillId="5" borderId="10" xfId="1" applyFill="1" applyBorder="1" applyAlignment="1" applyProtection="1">
      <protection locked="0"/>
    </xf>
    <xf numFmtId="0" fontId="25" fillId="2" borderId="2" xfId="0" applyFont="1" applyFill="1" applyBorder="1" applyAlignment="1">
      <alignment horizontal="center" vertical="center" wrapText="1"/>
    </xf>
    <xf numFmtId="164" fontId="20" fillId="0" borderId="25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7" xfId="0" applyFont="1" applyBorder="1"/>
    <xf numFmtId="0" fontId="0" fillId="0" borderId="8" xfId="0" applyBorder="1"/>
    <xf numFmtId="0" fontId="16" fillId="0" borderId="9" xfId="0" applyFont="1" applyBorder="1"/>
    <xf numFmtId="0" fontId="16" fillId="0" borderId="12" xfId="0" applyFont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0" xfId="0" applyNumberForma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28576</xdr:rowOff>
    </xdr:from>
    <xdr:to>
      <xdr:col>4</xdr:col>
      <xdr:colOff>1136876</xdr:colOff>
      <xdr:row>6</xdr:row>
      <xdr:rowOff>1533526</xdr:rowOff>
    </xdr:to>
    <xdr:pic>
      <xdr:nvPicPr>
        <xdr:cNvPr id="3" name="Image 2" descr="Logo DDP carré pour badge 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0" y="28576"/>
          <a:ext cx="2647950" cy="264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7" zoomScale="80" zoomScaleNormal="80" workbookViewId="0">
      <selection activeCell="D28" sqref="D28"/>
    </sheetView>
  </sheetViews>
  <sheetFormatPr baseColWidth="10" defaultRowHeight="14.4"/>
  <cols>
    <col min="1" max="1" width="36.109375" customWidth="1"/>
    <col min="2" max="2" width="28.33203125" customWidth="1"/>
    <col min="4" max="4" width="24.6640625" customWidth="1"/>
    <col min="5" max="5" width="23.88671875" customWidth="1"/>
    <col min="6" max="6" width="73.5546875" bestFit="1" customWidth="1"/>
  </cols>
  <sheetData>
    <row r="1" spans="1:6">
      <c r="A1" s="70"/>
      <c r="B1" s="70"/>
      <c r="C1" s="70"/>
      <c r="D1" s="70"/>
      <c r="E1" s="70"/>
      <c r="F1" s="70"/>
    </row>
    <row r="2" spans="1:6">
      <c r="A2" s="70"/>
      <c r="B2" s="70"/>
      <c r="C2" s="70"/>
      <c r="D2" s="70"/>
      <c r="E2" s="70"/>
      <c r="F2" s="70"/>
    </row>
    <row r="3" spans="1:6">
      <c r="A3" s="70"/>
      <c r="B3" s="70"/>
      <c r="C3" s="70"/>
      <c r="D3" s="70"/>
      <c r="E3" s="70"/>
      <c r="F3" s="70"/>
    </row>
    <row r="4" spans="1:6">
      <c r="A4" s="70"/>
      <c r="B4" s="70"/>
      <c r="C4" s="70"/>
      <c r="D4" s="70"/>
      <c r="E4" s="70"/>
      <c r="F4" s="70"/>
    </row>
    <row r="5" spans="1:6">
      <c r="A5" s="70"/>
      <c r="B5" s="70"/>
      <c r="C5" s="70"/>
      <c r="D5" s="70"/>
      <c r="E5" s="70"/>
      <c r="F5" s="70"/>
    </row>
    <row r="6" spans="1:6">
      <c r="A6" s="70"/>
      <c r="B6" s="70"/>
      <c r="C6" s="70"/>
      <c r="D6" s="70"/>
      <c r="E6" s="70"/>
      <c r="F6" s="70"/>
    </row>
    <row r="7" spans="1:6" ht="123" customHeight="1">
      <c r="A7" s="70"/>
      <c r="B7" s="70"/>
      <c r="C7" s="70"/>
      <c r="D7" s="70"/>
      <c r="E7" s="70"/>
      <c r="F7" s="70"/>
    </row>
    <row r="8" spans="1:6">
      <c r="A8" s="75" t="s">
        <v>47</v>
      </c>
      <c r="B8" s="75"/>
      <c r="C8" s="75"/>
      <c r="D8" s="75"/>
      <c r="E8" s="75"/>
      <c r="F8" s="75"/>
    </row>
    <row r="9" spans="1:6">
      <c r="A9" s="75"/>
      <c r="B9" s="75"/>
      <c r="C9" s="75"/>
      <c r="D9" s="75"/>
      <c r="E9" s="75"/>
      <c r="F9" s="75"/>
    </row>
    <row r="10" spans="1:6">
      <c r="A10" s="78" t="s">
        <v>49</v>
      </c>
      <c r="B10" s="78"/>
      <c r="C10" s="78"/>
      <c r="D10" s="78"/>
      <c r="E10" s="78"/>
      <c r="F10" s="78"/>
    </row>
    <row r="11" spans="1:6">
      <c r="A11" s="78"/>
      <c r="B11" s="78"/>
      <c r="C11" s="78"/>
      <c r="D11" s="78"/>
      <c r="E11" s="78"/>
      <c r="F11" s="78"/>
    </row>
    <row r="12" spans="1:6" ht="19.8">
      <c r="A12" s="73"/>
      <c r="B12" s="73"/>
      <c r="C12" s="73"/>
      <c r="D12" s="73"/>
      <c r="E12" s="73"/>
      <c r="F12" s="73"/>
    </row>
    <row r="13" spans="1:6" ht="26.4">
      <c r="A13" s="74" t="s">
        <v>0</v>
      </c>
      <c r="B13" s="74"/>
      <c r="C13" s="74"/>
      <c r="D13" s="74"/>
      <c r="E13" s="74"/>
      <c r="F13" s="74"/>
    </row>
    <row r="14" spans="1:6" ht="27" thickBot="1">
      <c r="A14" s="1"/>
      <c r="B14" s="1"/>
      <c r="C14" s="1"/>
      <c r="D14" s="1"/>
      <c r="E14" s="1"/>
      <c r="F14" s="1"/>
    </row>
    <row r="15" spans="1:6" ht="33.6">
      <c r="A15" s="18" t="s">
        <v>1</v>
      </c>
      <c r="B15" s="19"/>
      <c r="C15" s="20" t="s">
        <v>2</v>
      </c>
      <c r="D15" s="20" t="s">
        <v>3</v>
      </c>
      <c r="E15" s="20" t="s">
        <v>4</v>
      </c>
      <c r="F15" s="21" t="s">
        <v>5</v>
      </c>
    </row>
    <row r="16" spans="1:6" ht="15">
      <c r="A16" s="22" t="s">
        <v>6</v>
      </c>
      <c r="B16" s="3" t="s">
        <v>50</v>
      </c>
      <c r="C16" s="47">
        <v>11</v>
      </c>
      <c r="D16" s="47">
        <v>66</v>
      </c>
      <c r="E16" s="48"/>
      <c r="F16" s="49">
        <f>E16*D16</f>
        <v>0</v>
      </c>
    </row>
    <row r="17" spans="1:6" ht="15">
      <c r="A17" s="22" t="s">
        <v>7</v>
      </c>
      <c r="B17" s="3" t="s">
        <v>46</v>
      </c>
      <c r="C17" s="47">
        <v>13</v>
      </c>
      <c r="D17" s="47">
        <v>78</v>
      </c>
      <c r="E17" s="48"/>
      <c r="F17" s="49">
        <f t="shared" ref="F17:F23" si="0">E17*D17</f>
        <v>0</v>
      </c>
    </row>
    <row r="18" spans="1:6" ht="15">
      <c r="A18" s="23" t="s">
        <v>8</v>
      </c>
      <c r="B18" s="3" t="s">
        <v>51</v>
      </c>
      <c r="C18" s="47">
        <v>15</v>
      </c>
      <c r="D18" s="47">
        <v>90</v>
      </c>
      <c r="E18" s="48"/>
      <c r="F18" s="49">
        <f t="shared" si="0"/>
        <v>0</v>
      </c>
    </row>
    <row r="19" spans="1:6" ht="15">
      <c r="A19" s="22" t="s">
        <v>9</v>
      </c>
      <c r="B19" s="3" t="s">
        <v>52</v>
      </c>
      <c r="C19" s="47">
        <v>9</v>
      </c>
      <c r="D19" s="47">
        <v>54</v>
      </c>
      <c r="E19" s="48"/>
      <c r="F19" s="49">
        <f t="shared" si="0"/>
        <v>0</v>
      </c>
    </row>
    <row r="20" spans="1:6" ht="15">
      <c r="A20" s="22" t="s">
        <v>10</v>
      </c>
      <c r="B20" s="3" t="s">
        <v>53</v>
      </c>
      <c r="C20" s="47">
        <v>11</v>
      </c>
      <c r="D20" s="47">
        <v>66</v>
      </c>
      <c r="E20" s="48"/>
      <c r="F20" s="49">
        <f t="shared" si="0"/>
        <v>0</v>
      </c>
    </row>
    <row r="21" spans="1:6" ht="15">
      <c r="A21" s="22" t="s">
        <v>11</v>
      </c>
      <c r="B21" s="24" t="s">
        <v>44</v>
      </c>
      <c r="C21" s="47">
        <v>8</v>
      </c>
      <c r="D21" s="47">
        <v>48</v>
      </c>
      <c r="E21" s="48"/>
      <c r="F21" s="49">
        <f t="shared" si="0"/>
        <v>0</v>
      </c>
    </row>
    <row r="22" spans="1:6" ht="15">
      <c r="A22" s="25" t="s">
        <v>12</v>
      </c>
      <c r="B22" s="34" t="s">
        <v>54</v>
      </c>
      <c r="C22" s="47">
        <v>13</v>
      </c>
      <c r="D22" s="47">
        <v>78</v>
      </c>
      <c r="E22" s="48"/>
      <c r="F22" s="49">
        <f t="shared" si="0"/>
        <v>0</v>
      </c>
    </row>
    <row r="23" spans="1:6" ht="15">
      <c r="A23" s="26" t="s">
        <v>13</v>
      </c>
      <c r="B23" s="27" t="s">
        <v>14</v>
      </c>
      <c r="C23" s="47">
        <v>9.5</v>
      </c>
      <c r="D23" s="47">
        <v>57</v>
      </c>
      <c r="E23" s="14"/>
      <c r="F23" s="49">
        <f t="shared" si="0"/>
        <v>0</v>
      </c>
    </row>
    <row r="24" spans="1:6" ht="30">
      <c r="A24" s="28" t="s">
        <v>45</v>
      </c>
      <c r="B24" s="2"/>
      <c r="C24" s="54" t="s">
        <v>15</v>
      </c>
      <c r="D24" s="54"/>
      <c r="E24" s="44" t="s">
        <v>16</v>
      </c>
      <c r="F24" s="29" t="s">
        <v>5</v>
      </c>
    </row>
    <row r="25" spans="1:6" ht="15">
      <c r="A25" s="26" t="s">
        <v>17</v>
      </c>
      <c r="B25" s="3" t="s">
        <v>18</v>
      </c>
      <c r="C25" s="47">
        <v>35</v>
      </c>
      <c r="D25" s="47">
        <v>35</v>
      </c>
      <c r="E25" s="14"/>
      <c r="F25" s="49">
        <f>C25*E25</f>
        <v>0</v>
      </c>
    </row>
    <row r="26" spans="1:6" ht="15.6" thickBot="1">
      <c r="A26" s="30" t="s">
        <v>19</v>
      </c>
      <c r="B26" s="31" t="s">
        <v>20</v>
      </c>
      <c r="C26" s="55">
        <v>43</v>
      </c>
      <c r="D26" s="55">
        <v>43</v>
      </c>
      <c r="E26" s="32"/>
      <c r="F26" s="49">
        <f>C26*E26</f>
        <v>0</v>
      </c>
    </row>
    <row r="27" spans="1:6" ht="15">
      <c r="A27" s="4"/>
      <c r="C27" s="5"/>
      <c r="D27" s="5"/>
      <c r="F27" s="6"/>
    </row>
    <row r="28" spans="1:6" ht="15">
      <c r="A28" s="4"/>
      <c r="C28" s="5"/>
      <c r="D28" s="5"/>
      <c r="E28" s="67">
        <f>6*SUM(E16:E23)+3*SUM(E25:E26)</f>
        <v>0</v>
      </c>
      <c r="F28" s="6"/>
    </row>
    <row r="29" spans="1:6" ht="15.6" thickBot="1">
      <c r="A29" s="4"/>
      <c r="C29" s="5"/>
      <c r="D29" s="5"/>
      <c r="F29" s="6"/>
    </row>
    <row r="30" spans="1:6" ht="24" thickBot="1">
      <c r="A30" s="39" t="s">
        <v>21</v>
      </c>
      <c r="B30" s="40"/>
      <c r="C30" s="40"/>
      <c r="E30" s="41" t="s">
        <v>22</v>
      </c>
      <c r="F30" s="50">
        <f>SUM(F16:F23,F25:F26)</f>
        <v>0</v>
      </c>
    </row>
    <row r="31" spans="1:6" ht="15.6">
      <c r="A31" s="79" t="s">
        <v>23</v>
      </c>
      <c r="B31" s="80"/>
      <c r="C31" s="81"/>
      <c r="E31" s="42" t="s">
        <v>24</v>
      </c>
      <c r="F31" s="51">
        <f>IF(E28&lt;24,30,0)</f>
        <v>30</v>
      </c>
    </row>
    <row r="32" spans="1:6" ht="24" thickBot="1">
      <c r="A32" s="57"/>
      <c r="B32" s="56"/>
      <c r="C32" s="58"/>
      <c r="E32" s="43" t="s">
        <v>25</v>
      </c>
      <c r="F32" s="52">
        <f>SUM(F30:F31)</f>
        <v>30</v>
      </c>
    </row>
    <row r="33" spans="1:6" ht="24" thickBot="1">
      <c r="A33" s="59"/>
      <c r="B33" s="60"/>
      <c r="C33" s="33"/>
      <c r="E33" s="4"/>
    </row>
    <row r="34" spans="1:6" ht="23.4">
      <c r="A34" s="56"/>
      <c r="B34" s="56"/>
      <c r="E34" s="7"/>
      <c r="F34" s="37" t="s">
        <v>48</v>
      </c>
    </row>
    <row r="35" spans="1:6">
      <c r="C35" s="7"/>
      <c r="D35" s="7"/>
      <c r="E35" s="7"/>
      <c r="F35" s="7"/>
    </row>
    <row r="36" spans="1:6">
      <c r="E36" s="7"/>
      <c r="F36" s="7"/>
    </row>
    <row r="37" spans="1:6" ht="15" thickBot="1">
      <c r="E37" s="70"/>
      <c r="F37" s="70"/>
    </row>
    <row r="38" spans="1:6" ht="24" thickBot="1">
      <c r="A38" s="39" t="s">
        <v>26</v>
      </c>
      <c r="B38" s="40"/>
      <c r="C38" s="40"/>
      <c r="D38" s="40"/>
      <c r="E38" s="40"/>
      <c r="F38" s="40"/>
    </row>
    <row r="39" spans="1:6">
      <c r="A39" s="76"/>
      <c r="B39" s="77"/>
      <c r="C39" s="77"/>
      <c r="D39" s="38"/>
      <c r="E39" s="82" t="s">
        <v>31</v>
      </c>
      <c r="F39" s="83"/>
    </row>
    <row r="40" spans="1:6">
      <c r="A40" s="61"/>
      <c r="B40" s="62" t="s">
        <v>27</v>
      </c>
      <c r="C40" s="62"/>
      <c r="D40" s="62"/>
      <c r="E40" s="84"/>
      <c r="F40" s="85"/>
    </row>
    <row r="41" spans="1:6">
      <c r="A41" s="71" t="s">
        <v>28</v>
      </c>
      <c r="B41" s="72"/>
      <c r="C41" s="72"/>
      <c r="D41" s="62"/>
      <c r="E41" s="84"/>
      <c r="F41" s="85"/>
    </row>
    <row r="42" spans="1:6">
      <c r="A42" s="71" t="s">
        <v>29</v>
      </c>
      <c r="B42" s="72"/>
      <c r="C42" s="72"/>
      <c r="D42" s="62"/>
      <c r="E42" s="84"/>
      <c r="F42" s="85"/>
    </row>
    <row r="43" spans="1:6">
      <c r="A43" s="63"/>
      <c r="B43" s="64" t="s">
        <v>30</v>
      </c>
      <c r="C43" s="64"/>
      <c r="D43" s="64"/>
      <c r="E43" s="84"/>
      <c r="F43" s="85"/>
    </row>
    <row r="44" spans="1:6" ht="15" thickBot="1">
      <c r="A44" s="65"/>
      <c r="B44" s="66" t="s">
        <v>32</v>
      </c>
      <c r="C44" s="66"/>
      <c r="D44" s="66"/>
      <c r="E44" s="68" t="s">
        <v>33</v>
      </c>
      <c r="F44" s="69"/>
    </row>
    <row r="45" spans="1:6" ht="15" thickBot="1"/>
    <row r="46" spans="1:6" ht="23.4">
      <c r="A46" s="8" t="s">
        <v>34</v>
      </c>
      <c r="B46" s="9"/>
      <c r="E46" s="10" t="s">
        <v>35</v>
      </c>
      <c r="F46" s="11"/>
    </row>
    <row r="47" spans="1:6">
      <c r="A47" s="35" t="s">
        <v>36</v>
      </c>
      <c r="B47" s="36"/>
      <c r="E47" s="35" t="s">
        <v>36</v>
      </c>
      <c r="F47" s="36"/>
    </row>
    <row r="48" spans="1:6">
      <c r="A48" s="12" t="s">
        <v>37</v>
      </c>
      <c r="B48" s="16"/>
      <c r="E48" s="12" t="s">
        <v>37</v>
      </c>
      <c r="F48" s="16"/>
    </row>
    <row r="49" spans="1:6">
      <c r="A49" s="12" t="s">
        <v>38</v>
      </c>
      <c r="B49" s="16"/>
      <c r="E49" s="12" t="s">
        <v>38</v>
      </c>
      <c r="F49" s="16"/>
    </row>
    <row r="50" spans="1:6">
      <c r="A50" s="12" t="s">
        <v>39</v>
      </c>
      <c r="B50" s="16"/>
      <c r="E50" s="12" t="s">
        <v>39</v>
      </c>
      <c r="F50" s="16"/>
    </row>
    <row r="51" spans="1:6">
      <c r="A51" s="12" t="s">
        <v>40</v>
      </c>
      <c r="B51" s="46"/>
      <c r="E51" s="12" t="s">
        <v>40</v>
      </c>
      <c r="F51" s="16"/>
    </row>
    <row r="52" spans="1:6">
      <c r="A52" s="12" t="s">
        <v>41</v>
      </c>
      <c r="B52" s="16"/>
      <c r="E52" s="12" t="s">
        <v>41</v>
      </c>
      <c r="F52" s="16"/>
    </row>
    <row r="53" spans="1:6">
      <c r="A53" s="12" t="s">
        <v>42</v>
      </c>
      <c r="B53" s="45"/>
      <c r="E53" s="12" t="s">
        <v>42</v>
      </c>
      <c r="F53" s="17"/>
    </row>
    <row r="54" spans="1:6" ht="15" thickBot="1">
      <c r="A54" s="13" t="s">
        <v>43</v>
      </c>
      <c r="B54" s="53"/>
      <c r="E54" s="13" t="s">
        <v>43</v>
      </c>
      <c r="F54" s="15"/>
    </row>
  </sheetData>
  <mergeCells count="12">
    <mergeCell ref="E44:F44"/>
    <mergeCell ref="A1:F7"/>
    <mergeCell ref="A41:C41"/>
    <mergeCell ref="E37:F37"/>
    <mergeCell ref="A42:C42"/>
    <mergeCell ref="A12:F12"/>
    <mergeCell ref="A13:F13"/>
    <mergeCell ref="A8:F9"/>
    <mergeCell ref="A39:C39"/>
    <mergeCell ref="A10:F11"/>
    <mergeCell ref="A31:C31"/>
    <mergeCell ref="E39:F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De_Sonis</dc:creator>
  <cp:lastModifiedBy>Anais POLOSSE</cp:lastModifiedBy>
  <dcterms:created xsi:type="dcterms:W3CDTF">2023-01-25T09:23:38Z</dcterms:created>
  <dcterms:modified xsi:type="dcterms:W3CDTF">2025-03-12T18:11:30Z</dcterms:modified>
</cp:coreProperties>
</file>